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margusr_rmk_ee/Documents/Töölaud/Documents/MPT Hanked/Reola MS/"/>
    </mc:Choice>
  </mc:AlternateContent>
  <xr:revisionPtr revIDLastSave="517" documentId="13_ncr:1_{DA2900BE-D2A0-400A-B308-A8E8AD733367}" xr6:coauthVersionLast="47" xr6:coauthVersionMax="47" xr10:uidLastSave="{6A6AAF38-1FBF-4186-9746-B1386744B778}"/>
  <bookViews>
    <workbookView xWindow="-108" yWindow="-108" windowWidth="23256" windowHeight="12576" tabRatio="725" xr2:uid="{00000000-000D-0000-FFFF-FFFF00000000}"/>
  </bookViews>
  <sheets>
    <sheet name="Leht1" sheetId="1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9" i="11" l="1"/>
  <c r="F20" i="11"/>
  <c r="F19" i="11"/>
  <c r="F18" i="11"/>
  <c r="F17" i="11"/>
  <c r="F16" i="11"/>
  <c r="F21" i="11"/>
  <c r="F22" i="11"/>
  <c r="F23" i="11"/>
  <c r="F24" i="11"/>
  <c r="F26" i="11"/>
  <c r="F41" i="11"/>
  <c r="F42" i="11"/>
  <c r="F25" i="11"/>
  <c r="F44" i="11"/>
  <c r="F40" i="11"/>
  <c r="F38" i="11"/>
  <c r="F43" i="11"/>
  <c r="F29" i="11"/>
  <c r="F30" i="11"/>
  <c r="F31" i="11"/>
  <c r="F32" i="11"/>
  <c r="F33" i="11"/>
  <c r="F34" i="11"/>
  <c r="F35" i="11"/>
  <c r="F36" i="11"/>
  <c r="F37" i="11"/>
  <c r="F39" i="11"/>
  <c r="F46" i="11"/>
  <c r="F27" i="11"/>
  <c r="F48" i="11"/>
  <c r="F47" i="11"/>
  <c r="F15" i="11"/>
  <c r="F14" i="11"/>
  <c r="F13" i="11"/>
  <c r="F12" i="11"/>
  <c r="F11" i="11"/>
  <c r="F10" i="11"/>
  <c r="F9" i="11"/>
  <c r="E50" i="11" l="1"/>
  <c r="E51" i="11" l="1"/>
</calcChain>
</file>

<file path=xl/sharedStrings.xml><?xml version="1.0" encoding="utf-8"?>
<sst xmlns="http://schemas.openxmlformats.org/spreadsheetml/2006/main" count="97" uniqueCount="67">
  <si>
    <t>Kokku</t>
  </si>
  <si>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</si>
  <si>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</si>
  <si>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</si>
  <si>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</si>
  <si>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</si>
  <si>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</si>
  <si>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</si>
  <si>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Käibemaks 20 %</t>
  </si>
  <si>
    <t>* Truubitorud peavad olema rõngasjäikusega Sn8 ja vastama EN-13476 standardi nõuetele.</t>
  </si>
  <si>
    <t>** Kõik tööde juures tuleb arvestada ka materjalide maksumus.</t>
  </si>
  <si>
    <t>tk</t>
  </si>
  <si>
    <t>m</t>
  </si>
  <si>
    <t>Pakkuja nimi ja registrikood: ……………………………………………………………………</t>
  </si>
  <si>
    <r>
      <t>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>) ja mille siduselemendiks on jute nöör/võrk. Plastist sidusnöörid/võrgud on keelatud</t>
    </r>
  </si>
  <si>
    <t>Muud tööd</t>
  </si>
  <si>
    <t>Ehitusobjekti infotahvlite paigaldus (mõõtudega 1m x 1,5m) ja olemasolu</t>
  </si>
  <si>
    <t>Objekt</t>
  </si>
  <si>
    <t>ha</t>
  </si>
  <si>
    <t>ehituse lõpptähtaega ja ehituse üle andes peab otsakul/kindlustusel kasvama ühtlane elujõuline haljastus.</t>
  </si>
  <si>
    <t>tm</t>
  </si>
  <si>
    <t>RK - rekonstrueeritava kuivenduskraavi kaeve</t>
  </si>
  <si>
    <t>Truupide mahamärkimine</t>
  </si>
  <si>
    <t>2 otsakut</t>
  </si>
  <si>
    <t>Ettevalmistus- ja veejuhtmete tööd</t>
  </si>
  <si>
    <t>RE - rekonstrueeritava eesvoolu kaeve</t>
  </si>
  <si>
    <t>Truupide ehitamine ja rekonstrueerimine</t>
  </si>
  <si>
    <t>Lubade, kooskõlastuste ja kasutuslubade ning tagatiste hankimine jne. (Teised maaomanikud, Trasside valdajad, Transpordiamet, Põllumajandus- ja Toiduamet, Keskkonnaamet jne.) kokku</t>
  </si>
  <si>
    <t>Lamapuidu eemaldamine kraavist</t>
  </si>
  <si>
    <t xml:space="preserve">Ø 40 cm plasttruubi mattotsaku ehitamine (tüüp MAO) </t>
  </si>
  <si>
    <t>Võsa, peenmetsa ja metsa raie, koondamine hunnikutesse ja kokkuvedu 800m</t>
  </si>
  <si>
    <t>Lisa 1 - Hinnapakkumuse vorm hankes "Reola maaparandussüsteemi rekonstrueerimine"</t>
  </si>
  <si>
    <t>139,9 ha</t>
  </si>
  <si>
    <t>Koordinaatidega seotud teostusjoonise koostamine (RMK nõuete kohane ja digitaalne).</t>
  </si>
  <si>
    <t xml:space="preserve">*** Truubi otsakute ehitamisel, nõlvade kindlustamisel jm. võib kasutada ainult erosioonitõkke matti, mis koosneb </t>
  </si>
  <si>
    <t>**** Truubi otsakute ehitamisel, nõlvade kindlustamisel jm. võib kasutada hüdrokülvi, kuid see peab olema teostatud 50 päeva enne</t>
  </si>
  <si>
    <t>Kraavitrassi alune kändude juurimine koos koondamisega hunnikutesse</t>
  </si>
  <si>
    <t>Settebasseini mahamärkimine</t>
  </si>
  <si>
    <t>Settebasseini kaevamine, I-II gr. Pinnas</t>
  </si>
  <si>
    <r>
      <t>m</t>
    </r>
    <r>
      <rPr>
        <vertAlign val="superscript"/>
        <sz val="8"/>
        <color theme="1"/>
        <rFont val="Arial"/>
        <family val="2"/>
        <charset val="186"/>
      </rPr>
      <t>3</t>
    </r>
  </si>
  <si>
    <t>Settebasseini kaevepinnase laialiajamine (60% kaevest)</t>
  </si>
  <si>
    <t>Sette eemaldamine settebasseinist pärast kraavide valmimist, 2 korda</t>
  </si>
  <si>
    <t>Koprapaisude likvideerimine</t>
  </si>
  <si>
    <t>Ekspluatatsioonieelne sette eemaldamine ekskavaatoriga (10% põhikaevest)</t>
  </si>
  <si>
    <t>Di 300mm plasttruubi torustiku "veeviimar", tüüp 30-PT (gofreeritud,Sn8), a. 9m ehitamine koos otsakuga (tüüpjoonis 1.7 2008a)</t>
  </si>
  <si>
    <t>Di=40 cm plasttruubi torustiku, tüüp 40P, ehitamine (profileeritud plasttoru, SN8)</t>
  </si>
  <si>
    <t>Di=50 cm plasttruubi torustiku, tüüp 50P, ehitamine (profileeritud plasttoru, SN8)</t>
  </si>
  <si>
    <t>Di=60 cm plasttruubi torustiku, tüüp 60P, ehitamine (profileeritud plasttoru, SN8)</t>
  </si>
  <si>
    <t>Di=80 cm plasttruubi torustiku, tüüp 80P, ehitamine (profileeritud plasttoru, SN8)</t>
  </si>
  <si>
    <t xml:space="preserve">Ø 50 cm plasttruubi mattotsaku ehitamine (tüüp MAO) </t>
  </si>
  <si>
    <t xml:space="preserve">Ø 60 cm plasttruubi kiviotsaku ehitamine (tüüp KOK) </t>
  </si>
  <si>
    <t xml:space="preserve">Ø 80 cm plasttruubi Kiviotsaku ehitamine (tüüp KOK) </t>
  </si>
  <si>
    <t>Tähispostid truubile</t>
  </si>
  <si>
    <t>Kruus teekatte taastamiseks, Purustatud kruus Positsioon 6, H=7 cm (+materjal ja vedu karjäärist)</t>
  </si>
  <si>
    <t>Veejuhtme täide mineraalpinnasega (kohalik pinnas)</t>
  </si>
  <si>
    <t>Ø 50…100 cm truubitoru (r/b) väljatõstmine ja utiliseerimine</t>
  </si>
  <si>
    <t>Eesvoolu 102 vastaskalda kindlustamine maakividega (keskmine läbimõõt 20cm) pk 3+00 juures</t>
  </si>
  <si>
    <r>
      <t>m</t>
    </r>
    <r>
      <rPr>
        <vertAlign val="superscript"/>
        <sz val="8"/>
        <color theme="1"/>
        <rFont val="Arial"/>
        <family val="2"/>
        <charset val="186"/>
      </rPr>
      <t>2</t>
    </r>
  </si>
  <si>
    <t>Drenaažisuudmete puhastamine ja tähisposti paigaldamine</t>
  </si>
  <si>
    <t>Kraavilaiendite mahamärkimine kraavidesse</t>
  </si>
  <si>
    <t>Kraavilaiendite rajamine kraavidesse koos kaevepinnase planeerimisega</t>
  </si>
  <si>
    <t>Leevendustiikide kogumi rajamine koos kaevepinnase planeerimisega</t>
  </si>
  <si>
    <t>Ekspluatatsioonieelne sette eemaldamine kraavilaienditest ja leevendustiikide kogumist ekskavaatoriga (10% põhikaevest)</t>
  </si>
  <si>
    <t>Purrete likvideerimine ja utiliseerimine</t>
  </si>
  <si>
    <t>Kruusast teekatte uuendamine koos tihendamise ja profileerimisega Reola teel, Purustatud kruus Positsioon 6, H=7 cm (+materjal ja vedu karjäärist)</t>
  </si>
  <si>
    <t>Leevendustiikide kogumi (3tk) mahakärkimine</t>
  </si>
  <si>
    <t>Kaavi kaevepinnase planeerimine (60% kaevest)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</si>
</sst>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12"/>
      <name val="Times New Roman"/>
      <family val="1"/>
      <charset val="186"/>
    </font>
    <font>
      <sz val="8"/>
      <color theme="1"/>
      <name val="Arial"/>
      <family val="2"/>
      <charset val="186"/>
    </font>
    <font>
      <vertAlign val="superscript"/>
      <sz val="8"/>
      <color theme="1"/>
      <name val="Arial"/>
      <family val="2"/>
      <charset val="186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</fills>
  <borders count="2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72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7" applyNumberFormat="0" applyFill="0" applyAlignment="0" applyProtection="0"/>
    <xf numFmtId="0" fontId="18" fillId="23" borderId="0" applyNumberFormat="0" applyBorder="0" applyAlignment="0" applyProtection="0"/>
    <xf numFmtId="0" fontId="1" fillId="22" borderId="8" applyNumberFormat="0" applyFont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4" fillId="0" borderId="0"/>
    <xf numFmtId="0" fontId="1" fillId="0" borderId="0"/>
    <xf numFmtId="1" fontId="1" fillId="0" borderId="13" applyAlignment="0"/>
    <xf numFmtId="1" fontId="1" fillId="0" borderId="13" applyAlignment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" fontId="1" fillId="0" borderId="14" applyAlignment="0"/>
    <xf numFmtId="1" fontId="1" fillId="0" borderId="14" applyAlignment="0"/>
    <xf numFmtId="1" fontId="1" fillId="0" borderId="14" applyAlignment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27" fillId="0" borderId="0"/>
    <xf numFmtId="0" fontId="1" fillId="0" borderId="0"/>
    <xf numFmtId="0" fontId="1" fillId="0" borderId="0">
      <alignment wrapText="1"/>
    </xf>
  </cellStyleXfs>
  <cellXfs count="71">
    <xf numFmtId="0" fontId="0" fillId="0" borderId="0" xfId="0"/>
    <xf numFmtId="0" fontId="5" fillId="0" borderId="0" xfId="0" applyFont="1" applyAlignment="1">
      <alignment vertical="center"/>
    </xf>
    <xf numFmtId="0" fontId="2" fillId="0" borderId="0" xfId="42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4" fontId="2" fillId="0" borderId="16" xfId="0" applyNumberFormat="1" applyFont="1" applyBorder="1" applyAlignment="1">
      <alignment horizontal="right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 wrapText="1"/>
    </xf>
    <xf numFmtId="0" fontId="28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9" fillId="0" borderId="25" xfId="0" applyFont="1" applyBorder="1" applyAlignment="1">
      <alignment vertical="center" wrapText="1"/>
    </xf>
    <xf numFmtId="4" fontId="2" fillId="0" borderId="26" xfId="0" applyNumberFormat="1" applyFont="1" applyBorder="1" applyAlignment="1">
      <alignment horizontal="right" vertical="center" wrapText="1"/>
    </xf>
    <xf numFmtId="2" fontId="2" fillId="0" borderId="0" xfId="0" applyNumberFormat="1" applyFont="1" applyAlignment="1">
      <alignment vertical="center"/>
    </xf>
    <xf numFmtId="4" fontId="2" fillId="0" borderId="25" xfId="0" applyNumberFormat="1" applyFont="1" applyBorder="1" applyAlignment="1">
      <alignment horizontal="right" vertical="center" wrapText="1"/>
    </xf>
    <xf numFmtId="0" fontId="2" fillId="0" borderId="25" xfId="0" applyFont="1" applyBorder="1" applyAlignment="1">
      <alignment horizontal="center" vertical="center" wrapText="1"/>
    </xf>
    <xf numFmtId="1" fontId="2" fillId="0" borderId="25" xfId="0" applyNumberFormat="1" applyFont="1" applyBorder="1" applyAlignment="1">
      <alignment horizontal="right" vertical="center" wrapText="1"/>
    </xf>
    <xf numFmtId="4" fontId="2" fillId="0" borderId="25" xfId="0" applyNumberFormat="1" applyFont="1" applyBorder="1" applyAlignment="1">
      <alignment horizontal="right" vertical="center"/>
    </xf>
    <xf numFmtId="0" fontId="2" fillId="0" borderId="22" xfId="0" applyFont="1" applyBorder="1" applyAlignment="1">
      <alignment horizontal="center" vertical="center"/>
    </xf>
    <xf numFmtId="0" fontId="29" fillId="0" borderId="23" xfId="0" applyFont="1" applyBorder="1" applyAlignment="1">
      <alignment vertical="center" wrapText="1"/>
    </xf>
    <xf numFmtId="1" fontId="2" fillId="0" borderId="23" xfId="0" applyNumberFormat="1" applyFont="1" applyBorder="1" applyAlignment="1">
      <alignment horizontal="right" vertical="center" wrapText="1"/>
    </xf>
    <xf numFmtId="4" fontId="2" fillId="0" borderId="23" xfId="0" applyNumberFormat="1" applyFont="1" applyBorder="1" applyAlignment="1">
      <alignment horizontal="right" vertical="center"/>
    </xf>
    <xf numFmtId="4" fontId="2" fillId="0" borderId="21" xfId="0" applyNumberFormat="1" applyFont="1" applyBorder="1" applyAlignment="1">
      <alignment horizontal="right" vertical="center" wrapText="1"/>
    </xf>
    <xf numFmtId="0" fontId="2" fillId="0" borderId="14" xfId="43" applyFont="1" applyBorder="1" applyAlignment="1">
      <alignment horizontal="left" vertical="center" wrapText="1"/>
    </xf>
    <xf numFmtId="0" fontId="29" fillId="0" borderId="14" xfId="0" applyFont="1" applyBorder="1" applyAlignment="1">
      <alignment horizontal="center" vertical="center"/>
    </xf>
    <xf numFmtId="1" fontId="29" fillId="0" borderId="14" xfId="0" applyNumberFormat="1" applyFont="1" applyBorder="1" applyAlignment="1">
      <alignment horizontal="right" vertical="center"/>
    </xf>
    <xf numFmtId="2" fontId="29" fillId="0" borderId="14" xfId="0" applyNumberFormat="1" applyFont="1" applyBorder="1" applyAlignment="1">
      <alignment horizontal="right" vertical="center"/>
    </xf>
    <xf numFmtId="0" fontId="29" fillId="0" borderId="14" xfId="0" applyFont="1" applyBorder="1" applyAlignment="1">
      <alignment horizontal="left" vertical="center"/>
    </xf>
    <xf numFmtId="0" fontId="29" fillId="0" borderId="14" xfId="0" applyFont="1" applyBorder="1" applyAlignment="1">
      <alignment horizontal="right" vertical="center"/>
    </xf>
    <xf numFmtId="0" fontId="2" fillId="0" borderId="14" xfId="0" applyFont="1" applyBorder="1" applyAlignment="1">
      <alignment vertical="center"/>
    </xf>
    <xf numFmtId="0" fontId="2" fillId="0" borderId="14" xfId="0" applyFont="1" applyBorder="1" applyAlignment="1">
      <alignment horizontal="center" vertical="center"/>
    </xf>
    <xf numFmtId="3" fontId="29" fillId="0" borderId="14" xfId="0" applyNumberFormat="1" applyFont="1" applyBorder="1" applyAlignment="1">
      <alignment horizontal="right" vertical="center"/>
    </xf>
    <xf numFmtId="0" fontId="29" fillId="0" borderId="14" xfId="0" applyFont="1" applyBorder="1" applyAlignment="1">
      <alignment vertical="center" wrapText="1"/>
    </xf>
    <xf numFmtId="0" fontId="2" fillId="0" borderId="14" xfId="43" applyFont="1" applyBorder="1" applyAlignment="1">
      <alignment horizontal="left" vertical="center"/>
    </xf>
    <xf numFmtId="0" fontId="2" fillId="0" borderId="14" xfId="51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5" fillId="0" borderId="0" xfId="0" applyFont="1" applyAlignment="1">
      <alignment vertical="center" wrapText="1"/>
    </xf>
    <xf numFmtId="0" fontId="25" fillId="0" borderId="0" xfId="0" applyFont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4" fontId="3" fillId="0" borderId="23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17" xfId="0" applyFont="1" applyBorder="1" applyAlignment="1">
      <alignment horizontal="right" vertical="center" wrapText="1"/>
    </xf>
    <xf numFmtId="4" fontId="3" fillId="0" borderId="18" xfId="0" applyNumberFormat="1" applyFont="1" applyBorder="1" applyAlignment="1">
      <alignment horizontal="center" vertical="center" wrapText="1"/>
    </xf>
    <xf numFmtId="4" fontId="3" fillId="0" borderId="2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" fillId="0" borderId="17" xfId="0" applyFont="1" applyBorder="1" applyAlignment="1">
      <alignment horizontal="right" vertical="center" wrapText="1"/>
    </xf>
    <xf numFmtId="4" fontId="3" fillId="0" borderId="19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4" fontId="3" fillId="0" borderId="27" xfId="0" applyNumberFormat="1" applyFont="1" applyBorder="1" applyAlignment="1">
      <alignment horizontal="center" vertical="center" wrapText="1"/>
    </xf>
    <xf numFmtId="4" fontId="3" fillId="0" borderId="28" xfId="0" applyNumberFormat="1" applyFont="1" applyBorder="1" applyAlignment="1">
      <alignment horizontal="center" vertical="center" wrapText="1"/>
    </xf>
  </cellXfs>
  <cellStyles count="72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l 2" xfId="43" xr:uid="{00000000-0005-0000-0000-000028000000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P57"/>
  <sheetViews>
    <sheetView tabSelected="1" topLeftCell="A24" workbookViewId="0">
      <selection activeCell="E50" sqref="E50:F50"/>
    </sheetView>
  </sheetViews>
  <sheetFormatPr defaultColWidth="9.109375" defaultRowHeight="10.199999999999999" x14ac:dyDescent="0.25"/>
  <cols>
    <col min="1" max="1" width="3.33203125" style="3" customWidth="1"/>
    <col min="2" max="2" width="53.109375" style="6" customWidth="1"/>
    <col min="3" max="3" width="7.109375" style="3" customWidth="1"/>
    <col min="4" max="4" width="8.5546875" style="9" customWidth="1"/>
    <col min="5" max="6" width="8.5546875" style="7" customWidth="1"/>
    <col min="7" max="7" width="8.5546875" style="1" customWidth="1"/>
    <col min="8" max="16384" width="9.109375" style="1"/>
  </cols>
  <sheetData>
    <row r="1" spans="1:50" s="14" customFormat="1" ht="40.799999999999997" customHeight="1" x14ac:dyDescent="0.25">
      <c r="A1" s="47" t="s">
        <v>31</v>
      </c>
      <c r="B1" s="48"/>
      <c r="C1" s="48"/>
      <c r="D1" s="48"/>
      <c r="E1" s="48"/>
      <c r="F1" s="48"/>
    </row>
    <row r="2" spans="1:50" s="14" customFormat="1" ht="12.75" customHeight="1" x14ac:dyDescent="0.25">
      <c r="A2" s="3"/>
      <c r="B2" s="6"/>
      <c r="C2" s="3"/>
      <c r="D2" s="9"/>
      <c r="E2" s="7"/>
      <c r="F2" s="7"/>
    </row>
    <row r="3" spans="1:50" s="14" customFormat="1" ht="15" x14ac:dyDescent="0.25">
      <c r="A3" s="5" t="s">
        <v>13</v>
      </c>
      <c r="B3" s="6"/>
      <c r="C3" s="3"/>
      <c r="D3" s="9"/>
      <c r="E3" s="7"/>
      <c r="F3" s="7"/>
    </row>
    <row r="4" spans="1:50" ht="10.8" thickBot="1" x14ac:dyDescent="0.3"/>
    <row r="5" spans="1:50" s="4" customFormat="1" ht="12.75" customHeight="1" x14ac:dyDescent="0.25">
      <c r="A5" s="49" t="s">
        <v>3</v>
      </c>
      <c r="B5" s="52" t="s">
        <v>1</v>
      </c>
      <c r="C5" s="52" t="s">
        <v>4</v>
      </c>
      <c r="D5" s="52" t="s">
        <v>5</v>
      </c>
      <c r="E5" s="55" t="s">
        <v>6</v>
      </c>
      <c r="F5" s="58" t="s">
        <v>7</v>
      </c>
    </row>
    <row r="6" spans="1:50" s="4" customFormat="1" ht="13.2" x14ac:dyDescent="0.25">
      <c r="A6" s="50"/>
      <c r="B6" s="53"/>
      <c r="C6" s="53"/>
      <c r="D6" s="53"/>
      <c r="E6" s="56"/>
      <c r="F6" s="59"/>
      <c r="G6" s="1"/>
      <c r="H6" s="1"/>
      <c r="I6" s="1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</row>
    <row r="7" spans="1:50" s="4" customFormat="1" ht="12.75" customHeight="1" thickBot="1" x14ac:dyDescent="0.3">
      <c r="A7" s="51"/>
      <c r="B7" s="54"/>
      <c r="C7" s="54"/>
      <c r="D7" s="12" t="s">
        <v>32</v>
      </c>
      <c r="E7" s="57"/>
      <c r="F7" s="60"/>
      <c r="G7" s="1"/>
      <c r="H7" s="1"/>
      <c r="I7" s="1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</row>
    <row r="8" spans="1:50" s="4" customFormat="1" ht="12.75" customHeight="1" x14ac:dyDescent="0.25">
      <c r="A8" s="40" t="s">
        <v>24</v>
      </c>
      <c r="B8" s="41"/>
      <c r="C8" s="41"/>
      <c r="D8" s="41"/>
      <c r="E8" s="41"/>
      <c r="F8" s="42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</row>
    <row r="9" spans="1:50" s="4" customFormat="1" ht="10.8" customHeight="1" x14ac:dyDescent="0.25">
      <c r="A9" s="11">
        <v>1</v>
      </c>
      <c r="B9" s="27" t="s">
        <v>30</v>
      </c>
      <c r="C9" s="28" t="s">
        <v>20</v>
      </c>
      <c r="D9" s="29">
        <v>20</v>
      </c>
      <c r="E9" s="16"/>
      <c r="F9" s="10">
        <f t="shared" ref="F9:F24" si="0">SUM(D9*E9)</f>
        <v>0</v>
      </c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</row>
    <row r="10" spans="1:50" s="4" customFormat="1" ht="10.8" customHeight="1" x14ac:dyDescent="0.25">
      <c r="A10" s="11">
        <v>2</v>
      </c>
      <c r="B10" s="27" t="s">
        <v>36</v>
      </c>
      <c r="C10" s="28" t="s">
        <v>18</v>
      </c>
      <c r="D10" s="30">
        <v>15.82</v>
      </c>
      <c r="E10" s="16"/>
      <c r="F10" s="10">
        <f>SUM(D10*E10)</f>
        <v>0</v>
      </c>
      <c r="G10" s="14"/>
      <c r="H10" s="14"/>
      <c r="I10" s="17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</row>
    <row r="11" spans="1:50" s="4" customFormat="1" ht="10.8" customHeight="1" x14ac:dyDescent="0.25">
      <c r="A11" s="11">
        <v>3</v>
      </c>
      <c r="B11" s="31" t="s">
        <v>37</v>
      </c>
      <c r="C11" s="28" t="s">
        <v>11</v>
      </c>
      <c r="D11" s="29">
        <v>2</v>
      </c>
      <c r="E11" s="16"/>
      <c r="F11" s="10">
        <f t="shared" si="0"/>
        <v>0</v>
      </c>
      <c r="G11" s="14"/>
      <c r="H11" s="14"/>
      <c r="I11" s="17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</row>
    <row r="12" spans="1:50" s="4" customFormat="1" ht="10.8" customHeight="1" x14ac:dyDescent="0.25">
      <c r="A12" s="11">
        <v>4</v>
      </c>
      <c r="B12" s="31" t="s">
        <v>38</v>
      </c>
      <c r="C12" s="28" t="s">
        <v>39</v>
      </c>
      <c r="D12" s="29">
        <v>505</v>
      </c>
      <c r="E12" s="16"/>
      <c r="F12" s="10">
        <f t="shared" si="0"/>
        <v>0</v>
      </c>
      <c r="G12" s="14"/>
      <c r="H12" s="14"/>
      <c r="I12" s="17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</row>
    <row r="13" spans="1:50" s="4" customFormat="1" ht="10.8" customHeight="1" x14ac:dyDescent="0.25">
      <c r="A13" s="11">
        <v>5</v>
      </c>
      <c r="B13" s="31" t="s">
        <v>40</v>
      </c>
      <c r="C13" s="28" t="s">
        <v>39</v>
      </c>
      <c r="D13" s="29">
        <v>303</v>
      </c>
      <c r="E13" s="16"/>
      <c r="F13" s="10">
        <f t="shared" si="0"/>
        <v>0</v>
      </c>
      <c r="G13" s="14"/>
      <c r="H13" s="14"/>
      <c r="I13" s="17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</row>
    <row r="14" spans="1:50" s="4" customFormat="1" ht="10.8" customHeight="1" x14ac:dyDescent="0.25">
      <c r="A14" s="11">
        <v>6</v>
      </c>
      <c r="B14" s="31" t="s">
        <v>41</v>
      </c>
      <c r="C14" s="28" t="s">
        <v>39</v>
      </c>
      <c r="D14" s="29">
        <v>50</v>
      </c>
      <c r="E14" s="16"/>
      <c r="F14" s="10">
        <f t="shared" si="0"/>
        <v>0</v>
      </c>
      <c r="G14" s="14"/>
      <c r="H14" s="14"/>
      <c r="I14" s="17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</row>
    <row r="15" spans="1:50" s="4" customFormat="1" ht="10.8" customHeight="1" x14ac:dyDescent="0.25">
      <c r="A15" s="11">
        <v>7</v>
      </c>
      <c r="B15" s="27" t="s">
        <v>28</v>
      </c>
      <c r="C15" s="28" t="s">
        <v>39</v>
      </c>
      <c r="D15" s="32">
        <v>60</v>
      </c>
      <c r="E15" s="16"/>
      <c r="F15" s="10">
        <f t="shared" si="0"/>
        <v>0</v>
      </c>
      <c r="G15" s="14"/>
      <c r="H15" s="14"/>
      <c r="I15" s="17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</row>
    <row r="16" spans="1:50" s="4" customFormat="1" ht="10.8" customHeight="1" x14ac:dyDescent="0.25">
      <c r="A16" s="11">
        <v>8</v>
      </c>
      <c r="B16" s="27" t="s">
        <v>42</v>
      </c>
      <c r="C16" s="28" t="s">
        <v>11</v>
      </c>
      <c r="D16" s="32">
        <v>4</v>
      </c>
      <c r="E16" s="16"/>
      <c r="F16" s="10">
        <f>SUM(D16*E16)</f>
        <v>0</v>
      </c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</row>
    <row r="17" spans="1:50" s="4" customFormat="1" ht="10.8" customHeight="1" x14ac:dyDescent="0.25">
      <c r="A17" s="11">
        <v>9</v>
      </c>
      <c r="B17" s="33" t="s">
        <v>25</v>
      </c>
      <c r="C17" s="34" t="s">
        <v>12</v>
      </c>
      <c r="D17" s="35">
        <v>3431</v>
      </c>
      <c r="E17" s="16"/>
      <c r="F17" s="10">
        <f>SUM(D17*E17)</f>
        <v>0</v>
      </c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</row>
    <row r="18" spans="1:50" s="4" customFormat="1" ht="10.8" customHeight="1" x14ac:dyDescent="0.25">
      <c r="A18" s="11">
        <v>10</v>
      </c>
      <c r="B18" s="33" t="s">
        <v>21</v>
      </c>
      <c r="C18" s="34" t="s">
        <v>12</v>
      </c>
      <c r="D18" s="35">
        <v>11953</v>
      </c>
      <c r="E18" s="16"/>
      <c r="F18" s="10">
        <f>SUM(D18*E18)</f>
        <v>0</v>
      </c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</row>
    <row r="19" spans="1:50" s="4" customFormat="1" ht="10.8" customHeight="1" x14ac:dyDescent="0.25">
      <c r="A19" s="11">
        <v>11</v>
      </c>
      <c r="B19" s="36" t="s">
        <v>66</v>
      </c>
      <c r="C19" s="34" t="s">
        <v>12</v>
      </c>
      <c r="D19" s="35">
        <v>15384</v>
      </c>
      <c r="E19" s="16"/>
      <c r="F19" s="10">
        <f>SUM(D19*E19)</f>
        <v>0</v>
      </c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</row>
    <row r="20" spans="1:50" s="4" customFormat="1" ht="10.8" customHeight="1" x14ac:dyDescent="0.25">
      <c r="A20" s="11">
        <v>12</v>
      </c>
      <c r="B20" s="36" t="s">
        <v>43</v>
      </c>
      <c r="C20" s="34" t="s">
        <v>12</v>
      </c>
      <c r="D20" s="35">
        <v>15384</v>
      </c>
      <c r="E20" s="16"/>
      <c r="F20" s="10">
        <f>SUM(D20*E20)</f>
        <v>0</v>
      </c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</row>
    <row r="21" spans="1:50" s="4" customFormat="1" ht="10.8" customHeight="1" x14ac:dyDescent="0.25">
      <c r="A21" s="11">
        <v>13</v>
      </c>
      <c r="B21" s="39" t="s">
        <v>59</v>
      </c>
      <c r="C21" s="28" t="s">
        <v>11</v>
      </c>
      <c r="D21" s="29">
        <v>2</v>
      </c>
      <c r="E21" s="21"/>
      <c r="F21" s="10">
        <f t="shared" si="0"/>
        <v>0</v>
      </c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</row>
    <row r="22" spans="1:50" s="4" customFormat="1" ht="10.8" customHeight="1" x14ac:dyDescent="0.25">
      <c r="A22" s="11">
        <v>14</v>
      </c>
      <c r="B22" s="39" t="s">
        <v>60</v>
      </c>
      <c r="C22" s="28" t="s">
        <v>39</v>
      </c>
      <c r="D22" s="29">
        <v>19</v>
      </c>
      <c r="E22" s="21"/>
      <c r="F22" s="10">
        <f t="shared" si="0"/>
        <v>0</v>
      </c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</row>
    <row r="23" spans="1:50" s="4" customFormat="1" ht="10.8" customHeight="1" x14ac:dyDescent="0.25">
      <c r="A23" s="11">
        <v>15</v>
      </c>
      <c r="B23" s="39" t="s">
        <v>65</v>
      </c>
      <c r="C23" s="28" t="s">
        <v>11</v>
      </c>
      <c r="D23" s="29">
        <v>1</v>
      </c>
      <c r="E23" s="21"/>
      <c r="F23" s="10">
        <f t="shared" si="0"/>
        <v>0</v>
      </c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</row>
    <row r="24" spans="1:50" s="4" customFormat="1" ht="10.8" customHeight="1" x14ac:dyDescent="0.25">
      <c r="A24" s="11">
        <v>16</v>
      </c>
      <c r="B24" s="39" t="s">
        <v>61</v>
      </c>
      <c r="C24" s="28" t="s">
        <v>39</v>
      </c>
      <c r="D24" s="29">
        <v>354</v>
      </c>
      <c r="E24" s="21"/>
      <c r="F24" s="10">
        <f t="shared" si="0"/>
        <v>0</v>
      </c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</row>
    <row r="25" spans="1:50" s="4" customFormat="1" ht="21.6" customHeight="1" x14ac:dyDescent="0.25">
      <c r="A25" s="11">
        <v>17</v>
      </c>
      <c r="B25" s="39" t="s">
        <v>62</v>
      </c>
      <c r="C25" s="28" t="s">
        <v>39</v>
      </c>
      <c r="D25" s="29">
        <v>37</v>
      </c>
      <c r="E25" s="21"/>
      <c r="F25" s="10">
        <f t="shared" ref="F21:F26" si="1">SUM(D25*E25)</f>
        <v>0</v>
      </c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</row>
    <row r="26" spans="1:50" s="4" customFormat="1" ht="21.6" customHeight="1" x14ac:dyDescent="0.25">
      <c r="A26" s="11">
        <v>18</v>
      </c>
      <c r="B26" s="39" t="s">
        <v>56</v>
      </c>
      <c r="C26" s="28" t="s">
        <v>57</v>
      </c>
      <c r="D26" s="29">
        <v>10</v>
      </c>
      <c r="E26" s="21"/>
      <c r="F26" s="10">
        <f t="shared" si="1"/>
        <v>0</v>
      </c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</row>
    <row r="27" spans="1:50" s="4" customFormat="1" ht="21.6" customHeight="1" x14ac:dyDescent="0.25">
      <c r="A27" s="11">
        <v>19</v>
      </c>
      <c r="B27" s="36" t="s">
        <v>44</v>
      </c>
      <c r="C27" s="28" t="s">
        <v>11</v>
      </c>
      <c r="D27" s="29">
        <v>63</v>
      </c>
      <c r="E27" s="16"/>
      <c r="F27" s="10">
        <f t="shared" ref="F19:F27" si="2">SUM(D27*E27)</f>
        <v>0</v>
      </c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</row>
    <row r="28" spans="1:50" s="4" customFormat="1" ht="12.75" customHeight="1" x14ac:dyDescent="0.25">
      <c r="A28" s="43" t="s">
        <v>26</v>
      </c>
      <c r="B28" s="44"/>
      <c r="C28" s="44"/>
      <c r="D28" s="44"/>
      <c r="E28" s="44"/>
      <c r="F28" s="45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</row>
    <row r="29" spans="1:50" s="4" customFormat="1" ht="10.8" customHeight="1" x14ac:dyDescent="0.25">
      <c r="A29" s="11">
        <v>20</v>
      </c>
      <c r="B29" s="31" t="s">
        <v>22</v>
      </c>
      <c r="C29" s="28" t="s">
        <v>11</v>
      </c>
      <c r="D29" s="29">
        <v>24</v>
      </c>
      <c r="E29" s="18"/>
      <c r="F29" s="10">
        <f t="shared" ref="F29:F39" si="3">SUM(D29*E29)</f>
        <v>0</v>
      </c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</row>
    <row r="30" spans="1:50" s="4" customFormat="1" ht="10.8" customHeight="1" x14ac:dyDescent="0.25">
      <c r="A30" s="11">
        <v>21</v>
      </c>
      <c r="B30" s="37" t="s">
        <v>45</v>
      </c>
      <c r="C30" s="28" t="s">
        <v>12</v>
      </c>
      <c r="D30" s="29">
        <v>141</v>
      </c>
      <c r="E30" s="18"/>
      <c r="F30" s="10">
        <f t="shared" si="3"/>
        <v>0</v>
      </c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</row>
    <row r="31" spans="1:50" s="4" customFormat="1" ht="10.8" customHeight="1" x14ac:dyDescent="0.25">
      <c r="A31" s="11">
        <v>22</v>
      </c>
      <c r="B31" s="37" t="s">
        <v>46</v>
      </c>
      <c r="C31" s="28" t="s">
        <v>12</v>
      </c>
      <c r="D31" s="29">
        <v>78</v>
      </c>
      <c r="E31" s="18"/>
      <c r="F31" s="10">
        <f t="shared" si="3"/>
        <v>0</v>
      </c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</row>
    <row r="32" spans="1:50" s="4" customFormat="1" ht="10.8" customHeight="1" x14ac:dyDescent="0.25">
      <c r="A32" s="11">
        <v>23</v>
      </c>
      <c r="B32" s="27" t="s">
        <v>47</v>
      </c>
      <c r="C32" s="28" t="s">
        <v>12</v>
      </c>
      <c r="D32" s="29">
        <v>35</v>
      </c>
      <c r="E32" s="18"/>
      <c r="F32" s="10">
        <f t="shared" si="3"/>
        <v>0</v>
      </c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</row>
    <row r="33" spans="1:50" s="4" customFormat="1" ht="10.8" customHeight="1" x14ac:dyDescent="0.25">
      <c r="A33" s="11">
        <v>24</v>
      </c>
      <c r="B33" s="27" t="s">
        <v>48</v>
      </c>
      <c r="C33" s="28" t="s">
        <v>12</v>
      </c>
      <c r="D33" s="29">
        <v>12</v>
      </c>
      <c r="E33" s="18"/>
      <c r="F33" s="10">
        <f t="shared" si="3"/>
        <v>0</v>
      </c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</row>
    <row r="34" spans="1:50" s="4" customFormat="1" ht="10.8" customHeight="1" x14ac:dyDescent="0.25">
      <c r="A34" s="11">
        <v>25</v>
      </c>
      <c r="B34" s="27" t="s">
        <v>29</v>
      </c>
      <c r="C34" s="28" t="s">
        <v>23</v>
      </c>
      <c r="D34" s="29">
        <v>13</v>
      </c>
      <c r="E34" s="18"/>
      <c r="F34" s="10">
        <f t="shared" si="3"/>
        <v>0</v>
      </c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</row>
    <row r="35" spans="1:50" s="4" customFormat="1" ht="10.8" customHeight="1" x14ac:dyDescent="0.25">
      <c r="A35" s="11">
        <v>26</v>
      </c>
      <c r="B35" s="27" t="s">
        <v>49</v>
      </c>
      <c r="C35" s="28" t="s">
        <v>23</v>
      </c>
      <c r="D35" s="29">
        <v>7</v>
      </c>
      <c r="E35" s="18"/>
      <c r="F35" s="10">
        <f t="shared" si="3"/>
        <v>0</v>
      </c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14"/>
      <c r="AR35" s="14"/>
      <c r="AS35" s="14"/>
      <c r="AT35" s="14"/>
      <c r="AU35" s="14"/>
      <c r="AV35" s="14"/>
      <c r="AW35" s="14"/>
      <c r="AX35" s="14"/>
    </row>
    <row r="36" spans="1:50" s="4" customFormat="1" ht="10.8" customHeight="1" x14ac:dyDescent="0.25">
      <c r="A36" s="11">
        <v>27</v>
      </c>
      <c r="B36" s="38" t="s">
        <v>50</v>
      </c>
      <c r="C36" s="28" t="s">
        <v>23</v>
      </c>
      <c r="D36" s="29">
        <v>3</v>
      </c>
      <c r="E36" s="18"/>
      <c r="F36" s="10">
        <f t="shared" si="3"/>
        <v>0</v>
      </c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</row>
    <row r="37" spans="1:50" s="4" customFormat="1" ht="10.8" customHeight="1" x14ac:dyDescent="0.25">
      <c r="A37" s="11">
        <v>28</v>
      </c>
      <c r="B37" s="38" t="s">
        <v>51</v>
      </c>
      <c r="C37" s="28" t="s">
        <v>23</v>
      </c>
      <c r="D37" s="29">
        <v>1</v>
      </c>
      <c r="E37" s="18"/>
      <c r="F37" s="10">
        <f t="shared" si="3"/>
        <v>0</v>
      </c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4"/>
      <c r="AQ37" s="14"/>
      <c r="AR37" s="14"/>
      <c r="AS37" s="14"/>
      <c r="AT37" s="14"/>
      <c r="AU37" s="14"/>
      <c r="AV37" s="14"/>
      <c r="AW37" s="14"/>
      <c r="AX37" s="14"/>
    </row>
    <row r="38" spans="1:50" s="4" customFormat="1" ht="10.8" customHeight="1" x14ac:dyDescent="0.25">
      <c r="A38" s="11">
        <v>29</v>
      </c>
      <c r="B38" s="27" t="s">
        <v>54</v>
      </c>
      <c r="C38" s="28" t="s">
        <v>39</v>
      </c>
      <c r="D38" s="29">
        <v>266</v>
      </c>
      <c r="E38" s="18"/>
      <c r="F38" s="10">
        <f>SUM(D38*E38)</f>
        <v>0</v>
      </c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4"/>
      <c r="AR38" s="14"/>
      <c r="AS38" s="14"/>
      <c r="AT38" s="14"/>
      <c r="AU38" s="14"/>
      <c r="AV38" s="14"/>
      <c r="AW38" s="14"/>
      <c r="AX38" s="14"/>
    </row>
    <row r="39" spans="1:50" s="4" customFormat="1" ht="10.8" customHeight="1" x14ac:dyDescent="0.25">
      <c r="A39" s="11">
        <v>30</v>
      </c>
      <c r="B39" s="27" t="s">
        <v>52</v>
      </c>
      <c r="C39" s="28" t="s">
        <v>11</v>
      </c>
      <c r="D39" s="29">
        <v>6</v>
      </c>
      <c r="E39" s="18"/>
      <c r="F39" s="10">
        <f t="shared" si="3"/>
        <v>0</v>
      </c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4"/>
      <c r="AP39" s="14"/>
      <c r="AQ39" s="14"/>
      <c r="AR39" s="14"/>
      <c r="AS39" s="14"/>
      <c r="AT39" s="14"/>
      <c r="AU39" s="14"/>
      <c r="AV39" s="14"/>
      <c r="AW39" s="14"/>
      <c r="AX39" s="14"/>
    </row>
    <row r="40" spans="1:50" s="4" customFormat="1" ht="21.6" customHeight="1" x14ac:dyDescent="0.25">
      <c r="A40" s="11">
        <v>31</v>
      </c>
      <c r="B40" s="27" t="s">
        <v>53</v>
      </c>
      <c r="C40" s="28" t="s">
        <v>39</v>
      </c>
      <c r="D40" s="29">
        <v>12</v>
      </c>
      <c r="E40" s="18"/>
      <c r="F40" s="10">
        <f t="shared" ref="F40:F43" si="4">SUM(D40*E40)</f>
        <v>0</v>
      </c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4"/>
      <c r="AQ40" s="14"/>
      <c r="AR40" s="14"/>
      <c r="AS40" s="14"/>
      <c r="AT40" s="14"/>
      <c r="AU40" s="14"/>
      <c r="AV40" s="14"/>
      <c r="AW40" s="14"/>
      <c r="AX40" s="14"/>
    </row>
    <row r="41" spans="1:50" s="4" customFormat="1" ht="21.6" customHeight="1" x14ac:dyDescent="0.25">
      <c r="A41" s="11">
        <v>32</v>
      </c>
      <c r="B41" s="39" t="s">
        <v>64</v>
      </c>
      <c r="C41" s="28" t="s">
        <v>39</v>
      </c>
      <c r="D41" s="29">
        <v>50</v>
      </c>
      <c r="E41" s="21"/>
      <c r="F41" s="10">
        <f>SUM(D41*E41)</f>
        <v>0</v>
      </c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14"/>
      <c r="AP41" s="14"/>
      <c r="AQ41" s="14"/>
      <c r="AR41" s="14"/>
    </row>
    <row r="42" spans="1:50" s="4" customFormat="1" ht="10.8" customHeight="1" x14ac:dyDescent="0.25">
      <c r="A42" s="11">
        <v>33</v>
      </c>
      <c r="B42" s="39" t="s">
        <v>58</v>
      </c>
      <c r="C42" s="28" t="s">
        <v>11</v>
      </c>
      <c r="D42" s="29">
        <v>3</v>
      </c>
      <c r="E42" s="21"/>
      <c r="F42" s="10">
        <f>SUM(D42*E42)</f>
        <v>0</v>
      </c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14"/>
      <c r="AP42" s="14"/>
      <c r="AQ42" s="14"/>
      <c r="AR42" s="14"/>
    </row>
    <row r="43" spans="1:50" s="4" customFormat="1" ht="10.8" customHeight="1" x14ac:dyDescent="0.25">
      <c r="A43" s="11">
        <v>34</v>
      </c>
      <c r="B43" s="27" t="s">
        <v>55</v>
      </c>
      <c r="C43" s="28" t="s">
        <v>12</v>
      </c>
      <c r="D43" s="29">
        <v>65</v>
      </c>
      <c r="E43" s="18"/>
      <c r="F43" s="10">
        <f t="shared" si="4"/>
        <v>0</v>
      </c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14"/>
      <c r="AO43" s="14"/>
      <c r="AP43" s="14"/>
      <c r="AQ43" s="14"/>
      <c r="AR43" s="14"/>
      <c r="AS43" s="14"/>
      <c r="AT43" s="14"/>
      <c r="AU43" s="14"/>
      <c r="AV43" s="14"/>
      <c r="AW43" s="14"/>
      <c r="AX43" s="14"/>
    </row>
    <row r="44" spans="1:50" s="4" customFormat="1" ht="10.8" customHeight="1" x14ac:dyDescent="0.25">
      <c r="A44" s="11">
        <v>35</v>
      </c>
      <c r="B44" s="39" t="s">
        <v>63</v>
      </c>
      <c r="C44" s="28" t="s">
        <v>11</v>
      </c>
      <c r="D44" s="29">
        <v>2</v>
      </c>
      <c r="E44" s="21"/>
      <c r="F44" s="10">
        <f t="shared" ref="F44" si="5">SUM(D44*E44)</f>
        <v>0</v>
      </c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  <c r="AM44" s="14"/>
      <c r="AN44" s="14"/>
      <c r="AO44" s="14"/>
      <c r="AP44" s="14"/>
      <c r="AQ44" s="14"/>
      <c r="AR44" s="14"/>
    </row>
    <row r="45" spans="1:50" s="4" customFormat="1" ht="12.6" customHeight="1" x14ac:dyDescent="0.25">
      <c r="A45" s="43" t="s">
        <v>15</v>
      </c>
      <c r="B45" s="44"/>
      <c r="C45" s="44"/>
      <c r="D45" s="44"/>
      <c r="E45" s="44"/>
      <c r="F45" s="45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L45" s="14"/>
      <c r="AM45" s="14"/>
      <c r="AN45" s="14"/>
      <c r="AO45" s="14"/>
      <c r="AP45" s="14"/>
      <c r="AQ45" s="14"/>
      <c r="AR45" s="14"/>
    </row>
    <row r="46" spans="1:50" s="4" customFormat="1" ht="10.8" customHeight="1" x14ac:dyDescent="0.25">
      <c r="A46" s="11">
        <v>36</v>
      </c>
      <c r="B46" s="15" t="s">
        <v>16</v>
      </c>
      <c r="C46" s="19" t="s">
        <v>11</v>
      </c>
      <c r="D46" s="20">
        <v>5</v>
      </c>
      <c r="E46" s="21"/>
      <c r="F46" s="10">
        <f t="shared" ref="F46:F48" si="6">SUM(D46*E46)</f>
        <v>0</v>
      </c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4"/>
      <c r="AO46" s="14"/>
      <c r="AP46" s="14"/>
      <c r="AQ46" s="14"/>
      <c r="AR46" s="14"/>
    </row>
    <row r="47" spans="1:50" s="4" customFormat="1" ht="21.6" customHeight="1" x14ac:dyDescent="0.25">
      <c r="A47" s="11">
        <v>37</v>
      </c>
      <c r="B47" s="15" t="s">
        <v>33</v>
      </c>
      <c r="C47" s="19" t="s">
        <v>11</v>
      </c>
      <c r="D47" s="20">
        <v>1</v>
      </c>
      <c r="E47" s="21"/>
      <c r="F47" s="10">
        <f t="shared" si="6"/>
        <v>0</v>
      </c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4"/>
      <c r="AP47" s="14"/>
      <c r="AQ47" s="14"/>
      <c r="AR47" s="14"/>
    </row>
    <row r="48" spans="1:50" s="4" customFormat="1" ht="32.4" customHeight="1" thickBot="1" x14ac:dyDescent="0.3">
      <c r="A48" s="22">
        <v>38</v>
      </c>
      <c r="B48" s="23" t="s">
        <v>27</v>
      </c>
      <c r="C48" s="12" t="s">
        <v>17</v>
      </c>
      <c r="D48" s="24">
        <v>1</v>
      </c>
      <c r="E48" s="25"/>
      <c r="F48" s="26">
        <f t="shared" si="6"/>
        <v>0</v>
      </c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  <c r="AN48" s="14"/>
      <c r="AO48" s="14"/>
      <c r="AP48" s="14"/>
      <c r="AQ48" s="14"/>
      <c r="AR48" s="14"/>
    </row>
    <row r="49" spans="1:198" ht="15" customHeight="1" x14ac:dyDescent="0.25">
      <c r="A49" s="8"/>
      <c r="C49" s="65" t="s">
        <v>2</v>
      </c>
      <c r="D49" s="66"/>
      <c r="E49" s="69">
        <f>SUM(F8:F48)</f>
        <v>0</v>
      </c>
      <c r="F49" s="70"/>
      <c r="AY49" s="14"/>
      <c r="AZ49" s="14"/>
      <c r="BA49" s="14"/>
      <c r="BB49" s="14"/>
      <c r="BC49" s="14"/>
      <c r="BD49" s="14"/>
      <c r="BE49" s="14"/>
      <c r="BF49" s="14"/>
      <c r="BG49" s="14"/>
      <c r="BH49" s="14"/>
      <c r="BI49" s="14"/>
      <c r="BJ49" s="14"/>
      <c r="BK49" s="14"/>
      <c r="BL49" s="14"/>
      <c r="BM49" s="14"/>
      <c r="BN49" s="14"/>
      <c r="BO49" s="14"/>
      <c r="BP49" s="14"/>
      <c r="BQ49" s="14"/>
      <c r="BR49" s="14"/>
      <c r="BS49" s="14"/>
      <c r="BT49" s="14"/>
      <c r="BU49" s="14"/>
      <c r="BV49" s="14"/>
      <c r="BW49" s="14"/>
      <c r="BX49" s="14"/>
      <c r="BY49" s="14"/>
      <c r="BZ49" s="14"/>
      <c r="CA49" s="14"/>
      <c r="CB49" s="14"/>
      <c r="CC49" s="14"/>
      <c r="CD49" s="14"/>
      <c r="CE49" s="14"/>
      <c r="CF49" s="14"/>
      <c r="CG49" s="14"/>
      <c r="CH49" s="14"/>
      <c r="CI49" s="14"/>
      <c r="CJ49" s="14"/>
      <c r="CK49" s="14"/>
      <c r="CL49" s="14"/>
      <c r="CM49" s="14"/>
      <c r="CN49" s="14"/>
      <c r="CO49" s="14"/>
      <c r="CP49" s="14"/>
      <c r="CQ49" s="14"/>
      <c r="CR49" s="14"/>
      <c r="CS49" s="14"/>
      <c r="CT49" s="14"/>
      <c r="CU49" s="14"/>
      <c r="CV49" s="14"/>
      <c r="CW49" s="14"/>
      <c r="CX49" s="14"/>
      <c r="CY49" s="14"/>
      <c r="CZ49" s="14"/>
      <c r="DA49" s="14"/>
      <c r="DB49" s="14"/>
      <c r="DC49" s="14"/>
      <c r="DD49" s="14"/>
      <c r="DE49" s="14"/>
      <c r="DF49" s="14"/>
      <c r="DG49" s="14"/>
      <c r="DH49" s="14"/>
      <c r="DI49" s="14"/>
      <c r="DJ49" s="14"/>
      <c r="DK49" s="14"/>
      <c r="DL49" s="14"/>
      <c r="DM49" s="14"/>
      <c r="DN49" s="14"/>
      <c r="DO49" s="14"/>
      <c r="DP49" s="14"/>
      <c r="DQ49" s="14"/>
      <c r="DR49" s="14"/>
      <c r="DS49" s="14"/>
      <c r="DT49" s="14"/>
      <c r="DU49" s="14"/>
      <c r="DV49" s="14"/>
      <c r="DW49" s="14"/>
      <c r="DX49" s="14"/>
      <c r="DY49" s="14"/>
      <c r="DZ49" s="14"/>
      <c r="EA49" s="14"/>
      <c r="EB49" s="14"/>
      <c r="EC49" s="14"/>
      <c r="ED49" s="14"/>
      <c r="EE49" s="14"/>
      <c r="EF49" s="14"/>
      <c r="EG49" s="14"/>
      <c r="EH49" s="14"/>
      <c r="EI49" s="14"/>
      <c r="EJ49" s="14"/>
      <c r="EK49" s="14"/>
      <c r="EL49" s="14"/>
      <c r="EM49" s="14"/>
      <c r="EN49" s="14"/>
      <c r="EO49" s="14"/>
      <c r="EP49" s="14"/>
      <c r="EQ49" s="14"/>
      <c r="ER49" s="14"/>
      <c r="ES49" s="14"/>
      <c r="ET49" s="14"/>
      <c r="EU49" s="14"/>
      <c r="EV49" s="14"/>
      <c r="EW49" s="14"/>
      <c r="EX49" s="14"/>
      <c r="EY49" s="14"/>
      <c r="EZ49" s="14"/>
      <c r="FA49" s="14"/>
      <c r="FB49" s="14"/>
      <c r="FC49" s="14"/>
      <c r="FD49" s="14"/>
      <c r="FE49" s="14"/>
      <c r="FF49" s="14"/>
      <c r="FG49" s="14"/>
      <c r="FH49" s="14"/>
      <c r="FI49" s="14"/>
      <c r="FJ49" s="14"/>
      <c r="FK49" s="14"/>
      <c r="FL49" s="14"/>
      <c r="FM49" s="14"/>
      <c r="FN49" s="14"/>
      <c r="FO49" s="14"/>
      <c r="FP49" s="14"/>
      <c r="FQ49" s="14"/>
      <c r="FR49" s="14"/>
      <c r="FS49" s="14"/>
      <c r="FT49" s="14"/>
      <c r="FU49" s="14"/>
      <c r="FV49" s="14"/>
      <c r="FW49" s="14"/>
      <c r="FX49" s="14"/>
      <c r="FY49" s="14"/>
      <c r="FZ49" s="14"/>
      <c r="GA49" s="14"/>
      <c r="GB49" s="14"/>
      <c r="GC49" s="14"/>
      <c r="GD49" s="14"/>
      <c r="GE49" s="14"/>
      <c r="GF49" s="14"/>
      <c r="GG49" s="14"/>
      <c r="GH49" s="14"/>
      <c r="GI49" s="14"/>
      <c r="GJ49" s="14"/>
      <c r="GK49" s="14"/>
      <c r="GL49" s="14"/>
      <c r="GM49" s="14"/>
      <c r="GN49" s="14"/>
      <c r="GO49" s="14"/>
      <c r="GP49" s="14"/>
    </row>
    <row r="50" spans="1:198" ht="15" customHeight="1" x14ac:dyDescent="0.25">
      <c r="A50" s="8"/>
      <c r="C50" s="61" t="s">
        <v>8</v>
      </c>
      <c r="D50" s="62"/>
      <c r="E50" s="63">
        <f>E49*0.2</f>
        <v>0</v>
      </c>
      <c r="F50" s="64"/>
      <c r="AY50" s="14"/>
      <c r="AZ50" s="14"/>
      <c r="BA50" s="14"/>
      <c r="BB50" s="14"/>
      <c r="BC50" s="14"/>
      <c r="BD50" s="14"/>
      <c r="BE50" s="14"/>
      <c r="BF50" s="14"/>
      <c r="BG50" s="14"/>
      <c r="BH50" s="14"/>
      <c r="BI50" s="14"/>
      <c r="BJ50" s="14"/>
      <c r="BK50" s="14"/>
      <c r="BL50" s="14"/>
      <c r="BM50" s="14"/>
      <c r="BN50" s="14"/>
      <c r="BO50" s="14"/>
      <c r="BP50" s="14"/>
      <c r="BQ50" s="14"/>
      <c r="BR50" s="14"/>
      <c r="BS50" s="14"/>
      <c r="BT50" s="14"/>
      <c r="BU50" s="14"/>
      <c r="BV50" s="14"/>
      <c r="BW50" s="14"/>
      <c r="BX50" s="14"/>
      <c r="BY50" s="14"/>
      <c r="BZ50" s="14"/>
      <c r="CA50" s="14"/>
      <c r="CB50" s="14"/>
      <c r="CC50" s="14"/>
      <c r="CD50" s="14"/>
      <c r="CE50" s="14"/>
      <c r="CF50" s="14"/>
      <c r="CG50" s="14"/>
      <c r="CH50" s="14"/>
      <c r="CI50" s="14"/>
      <c r="CJ50" s="14"/>
      <c r="CK50" s="14"/>
      <c r="CL50" s="14"/>
      <c r="CM50" s="14"/>
      <c r="CN50" s="14"/>
      <c r="CO50" s="14"/>
      <c r="CP50" s="14"/>
      <c r="CQ50" s="14"/>
      <c r="CR50" s="14"/>
      <c r="CS50" s="14"/>
      <c r="CT50" s="14"/>
      <c r="CU50" s="14"/>
      <c r="CV50" s="14"/>
      <c r="CW50" s="14"/>
      <c r="CX50" s="14"/>
      <c r="CY50" s="14"/>
      <c r="CZ50" s="14"/>
      <c r="DA50" s="14"/>
      <c r="DB50" s="14"/>
      <c r="DC50" s="14"/>
      <c r="DD50" s="14"/>
      <c r="DE50" s="14"/>
      <c r="DF50" s="14"/>
      <c r="DG50" s="14"/>
      <c r="DH50" s="14"/>
      <c r="DI50" s="14"/>
      <c r="DJ50" s="14"/>
      <c r="DK50" s="14"/>
      <c r="DL50" s="14"/>
      <c r="DM50" s="14"/>
      <c r="DN50" s="14"/>
      <c r="DO50" s="14"/>
      <c r="DP50" s="14"/>
      <c r="DQ50" s="14"/>
      <c r="DR50" s="14"/>
      <c r="DS50" s="14"/>
      <c r="DT50" s="14"/>
      <c r="DU50" s="14"/>
      <c r="DV50" s="14"/>
      <c r="DW50" s="14"/>
      <c r="DX50" s="14"/>
      <c r="DY50" s="14"/>
      <c r="DZ50" s="14"/>
      <c r="EA50" s="14"/>
      <c r="EB50" s="14"/>
      <c r="EC50" s="14"/>
      <c r="ED50" s="14"/>
      <c r="EE50" s="14"/>
      <c r="EF50" s="14"/>
      <c r="EG50" s="14"/>
      <c r="EH50" s="14"/>
      <c r="EI50" s="14"/>
      <c r="EJ50" s="14"/>
      <c r="EK50" s="14"/>
      <c r="EL50" s="14"/>
      <c r="EM50" s="14"/>
      <c r="EN50" s="14"/>
      <c r="EO50" s="14"/>
      <c r="EP50" s="14"/>
      <c r="EQ50" s="14"/>
      <c r="ER50" s="14"/>
      <c r="ES50" s="14"/>
      <c r="ET50" s="14"/>
      <c r="EU50" s="14"/>
      <c r="EV50" s="14"/>
      <c r="EW50" s="14"/>
      <c r="EX50" s="14"/>
      <c r="EY50" s="14"/>
      <c r="EZ50" s="14"/>
      <c r="FA50" s="14"/>
      <c r="FB50" s="14"/>
      <c r="FC50" s="14"/>
      <c r="FD50" s="14"/>
      <c r="FE50" s="14"/>
      <c r="FF50" s="14"/>
      <c r="FG50" s="14"/>
      <c r="FH50" s="14"/>
      <c r="FI50" s="14"/>
      <c r="FJ50" s="14"/>
      <c r="FK50" s="14"/>
      <c r="FL50" s="14"/>
      <c r="FM50" s="14"/>
      <c r="FN50" s="14"/>
      <c r="FO50" s="14"/>
      <c r="FP50" s="14"/>
      <c r="FQ50" s="14"/>
      <c r="FR50" s="14"/>
      <c r="FS50" s="14"/>
      <c r="FT50" s="14"/>
      <c r="FU50" s="14"/>
      <c r="FV50" s="14"/>
      <c r="FW50" s="14"/>
      <c r="FX50" s="14"/>
      <c r="FY50" s="14"/>
      <c r="FZ50" s="14"/>
      <c r="GA50" s="14"/>
      <c r="GB50" s="14"/>
      <c r="GC50" s="14"/>
      <c r="GD50" s="14"/>
      <c r="GE50" s="14"/>
      <c r="GF50" s="14"/>
      <c r="GG50" s="14"/>
      <c r="GH50" s="14"/>
      <c r="GI50" s="14"/>
      <c r="GJ50" s="14"/>
      <c r="GK50" s="14"/>
      <c r="GL50" s="14"/>
      <c r="GM50" s="14"/>
      <c r="GN50" s="14"/>
      <c r="GO50" s="14"/>
      <c r="GP50" s="14"/>
    </row>
    <row r="51" spans="1:198" ht="15" customHeight="1" thickBot="1" x14ac:dyDescent="0.3">
      <c r="A51" s="13"/>
      <c r="C51" s="65" t="s">
        <v>0</v>
      </c>
      <c r="D51" s="66"/>
      <c r="E51" s="67">
        <f>E49+E50</f>
        <v>0</v>
      </c>
      <c r="F51" s="68"/>
      <c r="AY51" s="14"/>
      <c r="AZ51" s="14"/>
      <c r="BA51" s="14"/>
      <c r="BB51" s="14"/>
      <c r="BC51" s="14"/>
      <c r="BD51" s="14"/>
      <c r="BE51" s="14"/>
      <c r="BF51" s="14"/>
      <c r="BG51" s="14"/>
      <c r="BH51" s="14"/>
      <c r="BI51" s="14"/>
      <c r="BJ51" s="14"/>
      <c r="BK51" s="14"/>
      <c r="BL51" s="14"/>
      <c r="BM51" s="14"/>
      <c r="BN51" s="14"/>
      <c r="BO51" s="14"/>
      <c r="BP51" s="14"/>
      <c r="BQ51" s="14"/>
      <c r="BR51" s="14"/>
      <c r="BS51" s="14"/>
      <c r="BT51" s="14"/>
      <c r="BU51" s="14"/>
      <c r="BV51" s="14"/>
      <c r="BW51" s="14"/>
      <c r="BX51" s="14"/>
      <c r="BY51" s="14"/>
      <c r="BZ51" s="14"/>
      <c r="CA51" s="14"/>
      <c r="CB51" s="14"/>
      <c r="CC51" s="14"/>
      <c r="CD51" s="14"/>
      <c r="CE51" s="14"/>
      <c r="CF51" s="14"/>
      <c r="CG51" s="14"/>
      <c r="CH51" s="14"/>
      <c r="CI51" s="14"/>
      <c r="CJ51" s="14"/>
      <c r="CK51" s="14"/>
      <c r="CL51" s="14"/>
      <c r="CM51" s="14"/>
      <c r="CN51" s="14"/>
      <c r="CO51" s="14"/>
      <c r="CP51" s="14"/>
      <c r="CQ51" s="14"/>
      <c r="CR51" s="14"/>
      <c r="CS51" s="14"/>
      <c r="CT51" s="14"/>
      <c r="CU51" s="14"/>
      <c r="CV51" s="14"/>
      <c r="CW51" s="14"/>
      <c r="CX51" s="14"/>
      <c r="CY51" s="14"/>
      <c r="CZ51" s="14"/>
      <c r="DA51" s="14"/>
      <c r="DB51" s="14"/>
      <c r="DC51" s="14"/>
      <c r="DD51" s="14"/>
      <c r="DE51" s="14"/>
      <c r="DF51" s="14"/>
      <c r="DG51" s="14"/>
      <c r="DH51" s="14"/>
      <c r="DI51" s="14"/>
      <c r="DJ51" s="14"/>
      <c r="DK51" s="14"/>
      <c r="DL51" s="14"/>
      <c r="DM51" s="14"/>
      <c r="DN51" s="14"/>
      <c r="DO51" s="14"/>
      <c r="DP51" s="14"/>
      <c r="DQ51" s="14"/>
      <c r="DR51" s="14"/>
      <c r="DS51" s="14"/>
      <c r="DT51" s="14"/>
      <c r="DU51" s="14"/>
      <c r="DV51" s="14"/>
      <c r="DW51" s="14"/>
      <c r="DX51" s="14"/>
      <c r="DY51" s="14"/>
      <c r="DZ51" s="14"/>
      <c r="EA51" s="14"/>
      <c r="EB51" s="14"/>
      <c r="EC51" s="14"/>
      <c r="ED51" s="14"/>
      <c r="EE51" s="14"/>
      <c r="EF51" s="14"/>
      <c r="EG51" s="14"/>
      <c r="EH51" s="14"/>
      <c r="EI51" s="14"/>
      <c r="EJ51" s="14"/>
      <c r="EK51" s="14"/>
      <c r="EL51" s="14"/>
      <c r="EM51" s="14"/>
      <c r="EN51" s="14"/>
      <c r="EO51" s="14"/>
      <c r="EP51" s="14"/>
      <c r="EQ51" s="14"/>
      <c r="ER51" s="14"/>
      <c r="ES51" s="14"/>
      <c r="ET51" s="14"/>
      <c r="EU51" s="14"/>
      <c r="EV51" s="14"/>
      <c r="EW51" s="14"/>
      <c r="EX51" s="14"/>
      <c r="EY51" s="14"/>
      <c r="EZ51" s="14"/>
      <c r="FA51" s="14"/>
      <c r="FB51" s="14"/>
      <c r="FC51" s="14"/>
      <c r="FD51" s="14"/>
      <c r="FE51" s="14"/>
      <c r="FF51" s="14"/>
      <c r="FG51" s="14"/>
      <c r="FH51" s="14"/>
      <c r="FI51" s="14"/>
      <c r="FJ51" s="14"/>
      <c r="FK51" s="14"/>
      <c r="FL51" s="14"/>
      <c r="FM51" s="14"/>
      <c r="FN51" s="14"/>
      <c r="FO51" s="14"/>
      <c r="FP51" s="14"/>
      <c r="FQ51" s="14"/>
      <c r="FR51" s="14"/>
      <c r="FS51" s="14"/>
      <c r="FT51" s="14"/>
      <c r="FU51" s="14"/>
      <c r="FV51" s="14"/>
      <c r="FW51" s="14"/>
      <c r="FX51" s="14"/>
      <c r="FY51" s="14"/>
      <c r="FZ51" s="14"/>
      <c r="GA51" s="14"/>
      <c r="GB51" s="14"/>
      <c r="GC51" s="14"/>
      <c r="GD51" s="14"/>
      <c r="GE51" s="14"/>
      <c r="GF51" s="14"/>
      <c r="GG51" s="14"/>
      <c r="GH51" s="14"/>
      <c r="GI51" s="14"/>
      <c r="GJ51" s="14"/>
      <c r="GK51" s="14"/>
      <c r="GL51" s="14"/>
      <c r="GM51" s="14"/>
      <c r="GN51" s="14"/>
      <c r="GO51" s="14"/>
      <c r="GP51" s="14"/>
    </row>
    <row r="52" spans="1:198" s="14" customFormat="1" ht="12.75" customHeight="1" x14ac:dyDescent="0.25">
      <c r="A52" s="46" t="s">
        <v>9</v>
      </c>
      <c r="B52" s="46"/>
      <c r="C52" s="46"/>
      <c r="D52" s="46"/>
      <c r="E52" s="46"/>
      <c r="F52" s="46"/>
    </row>
    <row r="53" spans="1:198" s="14" customFormat="1" ht="12.75" customHeight="1" x14ac:dyDescent="0.25">
      <c r="A53" s="46" t="s">
        <v>10</v>
      </c>
      <c r="B53" s="46"/>
      <c r="C53" s="46"/>
      <c r="D53" s="46"/>
      <c r="E53" s="46"/>
      <c r="F53" s="46"/>
    </row>
    <row r="54" spans="1:198" s="14" customFormat="1" ht="12.75" customHeight="1" x14ac:dyDescent="0.25">
      <c r="A54" s="46" t="s">
        <v>34</v>
      </c>
      <c r="B54" s="46"/>
      <c r="C54" s="46"/>
      <c r="D54" s="46"/>
      <c r="E54" s="46"/>
      <c r="F54" s="46"/>
    </row>
    <row r="55" spans="1:198" s="14" customFormat="1" ht="12.75" customHeight="1" x14ac:dyDescent="0.25">
      <c r="A55" s="3"/>
      <c r="B55" s="46" t="s">
        <v>14</v>
      </c>
      <c r="C55" s="46"/>
      <c r="D55" s="46"/>
      <c r="E55" s="46"/>
      <c r="F55" s="46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  <c r="CJ55" s="2"/>
      <c r="CK55" s="2"/>
      <c r="CL55" s="2"/>
      <c r="CM55" s="2"/>
      <c r="CN55" s="2"/>
      <c r="CO55" s="2"/>
      <c r="CP55" s="2"/>
      <c r="CQ55" s="2"/>
      <c r="CR55" s="2"/>
      <c r="CS55" s="2"/>
      <c r="CT55" s="2"/>
      <c r="CU55" s="2"/>
      <c r="CV55" s="2"/>
      <c r="CW55" s="2"/>
      <c r="CX55" s="2"/>
      <c r="CY55" s="2"/>
      <c r="CZ55" s="2"/>
      <c r="DA55" s="2"/>
      <c r="DB55" s="2"/>
      <c r="DC55" s="2"/>
      <c r="DD55" s="2"/>
      <c r="DE55" s="2"/>
      <c r="DF55" s="2"/>
      <c r="DG55" s="2"/>
      <c r="DH55" s="2"/>
      <c r="DI55" s="2"/>
      <c r="DJ55" s="2"/>
      <c r="DK55" s="2"/>
      <c r="DL55" s="2"/>
      <c r="DM55" s="2"/>
      <c r="DN55" s="2"/>
      <c r="DO55" s="2"/>
      <c r="DP55" s="2"/>
      <c r="DQ55" s="2"/>
      <c r="DR55" s="2"/>
      <c r="DS55" s="2"/>
      <c r="DT55" s="2"/>
      <c r="DU55" s="2"/>
      <c r="DV55" s="2"/>
      <c r="DW55" s="2"/>
      <c r="DX55" s="2"/>
      <c r="DY55" s="2"/>
      <c r="DZ55" s="2"/>
      <c r="EA55" s="2"/>
      <c r="EB55" s="2"/>
      <c r="EC55" s="2"/>
      <c r="ED55" s="2"/>
      <c r="EE55" s="2"/>
      <c r="EF55" s="2"/>
      <c r="EG55" s="2"/>
      <c r="EH55" s="2"/>
      <c r="EI55" s="2"/>
      <c r="EJ55" s="2"/>
      <c r="EK55" s="2"/>
      <c r="EL55" s="2"/>
      <c r="EM55" s="2"/>
      <c r="EN55" s="2"/>
      <c r="EO55" s="2"/>
      <c r="EP55" s="2"/>
      <c r="EQ55" s="2"/>
      <c r="ER55" s="2"/>
      <c r="ES55" s="2"/>
      <c r="ET55" s="2"/>
      <c r="EU55" s="2"/>
      <c r="EV55" s="2"/>
      <c r="EW55" s="2"/>
      <c r="EX55" s="2"/>
      <c r="EY55" s="2"/>
      <c r="EZ55" s="2"/>
      <c r="FA55" s="2"/>
      <c r="FB55" s="2"/>
      <c r="FC55" s="2"/>
      <c r="FD55" s="2"/>
      <c r="FE55" s="2"/>
      <c r="FF55" s="2"/>
      <c r="FG55" s="2"/>
      <c r="FH55" s="2"/>
      <c r="FI55" s="2"/>
      <c r="FJ55" s="2"/>
      <c r="FK55" s="2"/>
      <c r="FL55" s="2"/>
      <c r="FM55" s="2"/>
      <c r="FN55" s="2"/>
      <c r="FO55" s="2"/>
      <c r="FP55" s="2"/>
      <c r="FQ55" s="2"/>
      <c r="FR55" s="2"/>
      <c r="FS55" s="2"/>
      <c r="FT55" s="2"/>
      <c r="FU55" s="2"/>
      <c r="FV55" s="2"/>
      <c r="FW55" s="2"/>
      <c r="FX55" s="2"/>
      <c r="FY55" s="2"/>
      <c r="FZ55" s="2"/>
      <c r="GA55" s="2"/>
      <c r="GB55" s="2"/>
      <c r="GC55" s="2"/>
      <c r="GD55" s="2"/>
      <c r="GE55" s="2"/>
      <c r="GF55" s="2"/>
      <c r="GG55" s="2"/>
      <c r="GH55" s="2"/>
      <c r="GI55" s="2"/>
      <c r="GJ55" s="2"/>
      <c r="GK55" s="2"/>
      <c r="GL55" s="2"/>
    </row>
    <row r="56" spans="1:198" s="14" customFormat="1" ht="12.75" customHeight="1" x14ac:dyDescent="0.25">
      <c r="A56" s="46" t="s">
        <v>35</v>
      </c>
      <c r="B56" s="46"/>
      <c r="C56" s="46"/>
      <c r="D56" s="46"/>
      <c r="E56" s="46"/>
      <c r="F56" s="46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2"/>
      <c r="CA56" s="2"/>
      <c r="CB56" s="2"/>
      <c r="CC56" s="2"/>
      <c r="CD56" s="2"/>
      <c r="CE56" s="2"/>
      <c r="CF56" s="2"/>
      <c r="CG56" s="2"/>
      <c r="CH56" s="2"/>
      <c r="CI56" s="2"/>
      <c r="CJ56" s="2"/>
      <c r="CK56" s="2"/>
      <c r="CL56" s="2"/>
      <c r="CM56" s="2"/>
      <c r="CN56" s="2"/>
      <c r="CO56" s="2"/>
      <c r="CP56" s="2"/>
      <c r="CQ56" s="2"/>
      <c r="CR56" s="2"/>
      <c r="CS56" s="2"/>
      <c r="CT56" s="2"/>
      <c r="CU56" s="2"/>
      <c r="CV56" s="2"/>
      <c r="CW56" s="2"/>
      <c r="CX56" s="2"/>
      <c r="CY56" s="2"/>
      <c r="CZ56" s="2"/>
      <c r="DA56" s="2"/>
      <c r="DB56" s="2"/>
      <c r="DC56" s="2"/>
      <c r="DD56" s="2"/>
      <c r="DE56" s="2"/>
      <c r="DF56" s="2"/>
      <c r="DG56" s="2"/>
      <c r="DH56" s="2"/>
      <c r="DI56" s="2"/>
      <c r="DJ56" s="2"/>
      <c r="DK56" s="2"/>
      <c r="DL56" s="2"/>
      <c r="DM56" s="2"/>
      <c r="DN56" s="2"/>
      <c r="DO56" s="2"/>
      <c r="DP56" s="2"/>
      <c r="DQ56" s="2"/>
      <c r="DR56" s="2"/>
      <c r="DS56" s="2"/>
      <c r="DT56" s="2"/>
      <c r="DU56" s="2"/>
      <c r="DV56" s="2"/>
      <c r="DW56" s="2"/>
      <c r="DX56" s="2"/>
      <c r="DY56" s="2"/>
      <c r="DZ56" s="2"/>
      <c r="EA56" s="2"/>
      <c r="EB56" s="2"/>
      <c r="EC56" s="2"/>
      <c r="ED56" s="2"/>
      <c r="EE56" s="2"/>
      <c r="EF56" s="2"/>
      <c r="EG56" s="2"/>
      <c r="EH56" s="2"/>
      <c r="EI56" s="2"/>
      <c r="EJ56" s="2"/>
      <c r="EK56" s="2"/>
      <c r="EL56" s="2"/>
      <c r="EM56" s="2"/>
      <c r="EN56" s="2"/>
      <c r="EO56" s="2"/>
      <c r="EP56" s="2"/>
      <c r="EQ56" s="2"/>
      <c r="ER56" s="2"/>
      <c r="ES56" s="2"/>
      <c r="ET56" s="2"/>
      <c r="EU56" s="2"/>
      <c r="EV56" s="2"/>
      <c r="EW56" s="2"/>
      <c r="EX56" s="2"/>
      <c r="EY56" s="2"/>
      <c r="EZ56" s="2"/>
      <c r="FA56" s="2"/>
      <c r="FB56" s="2"/>
      <c r="FC56" s="2"/>
      <c r="FD56" s="2"/>
      <c r="FE56" s="2"/>
      <c r="FF56" s="2"/>
      <c r="FG56" s="2"/>
      <c r="FH56" s="2"/>
      <c r="FI56" s="2"/>
      <c r="FJ56" s="2"/>
      <c r="FK56" s="2"/>
      <c r="FL56" s="2"/>
      <c r="FM56" s="2"/>
      <c r="FN56" s="2"/>
      <c r="FO56" s="2"/>
      <c r="FP56" s="2"/>
      <c r="FQ56" s="2"/>
      <c r="FR56" s="2"/>
      <c r="FS56" s="2"/>
      <c r="FT56" s="2"/>
      <c r="FU56" s="2"/>
      <c r="FV56" s="2"/>
      <c r="FW56" s="2"/>
      <c r="FX56" s="2"/>
      <c r="FY56" s="2"/>
      <c r="FZ56" s="2"/>
      <c r="GA56" s="2"/>
      <c r="GB56" s="2"/>
      <c r="GC56" s="2"/>
      <c r="GD56" s="2"/>
      <c r="GE56" s="2"/>
      <c r="GF56" s="2"/>
      <c r="GG56" s="2"/>
      <c r="GH56" s="2"/>
      <c r="GI56" s="2"/>
      <c r="GJ56" s="2"/>
      <c r="GK56" s="2"/>
      <c r="GL56" s="2"/>
    </row>
    <row r="57" spans="1:198" s="14" customFormat="1" ht="12.75" customHeight="1" x14ac:dyDescent="0.25">
      <c r="A57" s="3"/>
      <c r="B57" s="46" t="s">
        <v>19</v>
      </c>
      <c r="C57" s="46"/>
      <c r="D57" s="46"/>
      <c r="E57" s="46"/>
      <c r="F57" s="46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  <c r="CA57" s="2"/>
      <c r="CB57" s="2"/>
      <c r="CC57" s="2"/>
      <c r="CD57" s="2"/>
      <c r="CE57" s="2"/>
      <c r="CF57" s="2"/>
      <c r="CG57" s="2"/>
      <c r="CH57" s="2"/>
      <c r="CI57" s="2"/>
      <c r="CJ57" s="2"/>
      <c r="CK57" s="2"/>
      <c r="CL57" s="2"/>
      <c r="CM57" s="2"/>
      <c r="CN57" s="2"/>
      <c r="CO57" s="2"/>
      <c r="CP57" s="2"/>
      <c r="CQ57" s="2"/>
      <c r="CR57" s="2"/>
      <c r="CS57" s="2"/>
      <c r="CT57" s="2"/>
      <c r="CU57" s="2"/>
      <c r="CV57" s="2"/>
      <c r="CW57" s="2"/>
      <c r="CX57" s="2"/>
      <c r="CY57" s="2"/>
      <c r="CZ57" s="2"/>
      <c r="DA57" s="2"/>
      <c r="DB57" s="2"/>
      <c r="DC57" s="2"/>
      <c r="DD57" s="2"/>
      <c r="DE57" s="2"/>
      <c r="DF57" s="2"/>
      <c r="DG57" s="2"/>
      <c r="DH57" s="2"/>
      <c r="DI57" s="2"/>
      <c r="DJ57" s="2"/>
      <c r="DK57" s="2"/>
      <c r="DL57" s="2"/>
      <c r="DM57" s="2"/>
      <c r="DN57" s="2"/>
      <c r="DO57" s="2"/>
      <c r="DP57" s="2"/>
      <c r="DQ57" s="2"/>
      <c r="DR57" s="2"/>
      <c r="DS57" s="2"/>
      <c r="DT57" s="2"/>
      <c r="DU57" s="2"/>
      <c r="DV57" s="2"/>
      <c r="DW57" s="2"/>
      <c r="DX57" s="2"/>
      <c r="DY57" s="2"/>
      <c r="DZ57" s="2"/>
      <c r="EA57" s="2"/>
      <c r="EB57" s="2"/>
      <c r="EC57" s="2"/>
      <c r="ED57" s="2"/>
      <c r="EE57" s="2"/>
      <c r="EF57" s="2"/>
      <c r="EG57" s="2"/>
      <c r="EH57" s="2"/>
      <c r="EI57" s="2"/>
      <c r="EJ57" s="2"/>
      <c r="EK57" s="2"/>
      <c r="EL57" s="2"/>
      <c r="EM57" s="2"/>
      <c r="EN57" s="2"/>
      <c r="EO57" s="2"/>
      <c r="EP57" s="2"/>
      <c r="EQ57" s="2"/>
      <c r="ER57" s="2"/>
      <c r="ES57" s="2"/>
      <c r="ET57" s="2"/>
      <c r="EU57" s="2"/>
      <c r="EV57" s="2"/>
      <c r="EW57" s="2"/>
      <c r="EX57" s="2"/>
      <c r="EY57" s="2"/>
      <c r="EZ57" s="2"/>
      <c r="FA57" s="2"/>
      <c r="FB57" s="2"/>
      <c r="FC57" s="2"/>
      <c r="FD57" s="2"/>
      <c r="FE57" s="2"/>
      <c r="FF57" s="2"/>
      <c r="FG57" s="2"/>
      <c r="FH57" s="2"/>
      <c r="FI57" s="2"/>
      <c r="FJ57" s="2"/>
      <c r="FK57" s="2"/>
      <c r="FL57" s="2"/>
      <c r="FM57" s="2"/>
      <c r="FN57" s="2"/>
      <c r="FO57" s="2"/>
      <c r="FP57" s="2"/>
      <c r="FQ57" s="2"/>
      <c r="FR57" s="2"/>
      <c r="FS57" s="2"/>
      <c r="FT57" s="2"/>
      <c r="FU57" s="2"/>
      <c r="FV57" s="2"/>
      <c r="FW57" s="2"/>
      <c r="FX57" s="2"/>
      <c r="FY57" s="2"/>
      <c r="FZ57" s="2"/>
      <c r="GA57" s="2"/>
      <c r="GB57" s="2"/>
      <c r="GC57" s="2"/>
      <c r="GD57" s="2"/>
      <c r="GE57" s="2"/>
      <c r="GF57" s="2"/>
      <c r="GG57" s="2"/>
      <c r="GH57" s="2"/>
      <c r="GI57" s="2"/>
      <c r="GJ57" s="2"/>
      <c r="GK57" s="2"/>
      <c r="GL57" s="2"/>
    </row>
  </sheetData>
  <mergeCells count="22">
    <mergeCell ref="A1:F1"/>
    <mergeCell ref="A5:A7"/>
    <mergeCell ref="B5:B7"/>
    <mergeCell ref="C5:C7"/>
    <mergeCell ref="D5:D6"/>
    <mergeCell ref="E5:E7"/>
    <mergeCell ref="F5:F7"/>
    <mergeCell ref="A8:F8"/>
    <mergeCell ref="A28:F28"/>
    <mergeCell ref="A45:F45"/>
    <mergeCell ref="B57:F57"/>
    <mergeCell ref="A56:F56"/>
    <mergeCell ref="A53:F53"/>
    <mergeCell ref="A52:F52"/>
    <mergeCell ref="B55:F55"/>
    <mergeCell ref="A54:F54"/>
    <mergeCell ref="C50:D50"/>
    <mergeCell ref="E50:F50"/>
    <mergeCell ref="C51:D51"/>
    <mergeCell ref="E51:F51"/>
    <mergeCell ref="C49:D49"/>
    <mergeCell ref="E49:F49"/>
  </mergeCells>
  <phoneticPr fontId="2" type="noConversion"/>
  <conditionalFormatting sqref="A28 A45:A47">
    <cfRule type="cellIs" dxfId="0" priority="15" stopIfTrue="1" operator="equal">
      <formula>0</formula>
    </cfRule>
  </conditionalFormatting>
  <pageMargins left="0.7" right="0.7" top="0.75" bottom="0.75" header="0.3" footer="0.3"/>
  <pageSetup paperSize="9" orientation="portrait" horizontalDpi="300" verticalDpi="300" r:id="rId1"/>
  <ignoredErrors>
    <ignoredError sqref="E51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Margus Reimann</cp:lastModifiedBy>
  <cp:lastPrinted>2021-12-02T07:42:39Z</cp:lastPrinted>
  <dcterms:created xsi:type="dcterms:W3CDTF">2011-04-14T10:56:35Z</dcterms:created>
  <dcterms:modified xsi:type="dcterms:W3CDTF">2023-02-08T08:52:49Z</dcterms:modified>
</cp:coreProperties>
</file>